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документы от Е.К\Пакет документов по бюджету\бюджет 2026-2028\в МФ\"/>
    </mc:Choice>
  </mc:AlternateContent>
  <bookViews>
    <workbookView xWindow="-120" yWindow="-120" windowWidth="20730" windowHeight="11760"/>
  </bookViews>
  <sheets>
    <sheet name="Лист1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" l="1"/>
  <c r="B52" i="3" l="1"/>
  <c r="B50" i="3"/>
  <c r="B25" i="3"/>
  <c r="B34" i="3" l="1"/>
  <c r="B51" i="3" s="1"/>
  <c r="C52" i="3"/>
  <c r="C25" i="3"/>
  <c r="C6" i="3"/>
  <c r="C50" i="3"/>
  <c r="C34" i="3" l="1"/>
  <c r="C51" i="3" s="1"/>
</calcChain>
</file>

<file path=xl/sharedStrings.xml><?xml version="1.0" encoding="utf-8"?>
<sst xmlns="http://schemas.openxmlformats.org/spreadsheetml/2006/main" count="56" uniqueCount="55">
  <si>
    <t>Наименование показателя</t>
  </si>
  <si>
    <t>БЕЗВОЗМЕЗДНЫЕ ПОСТУПЛЕНИЯ</t>
  </si>
  <si>
    <t>(тыс. рублей)</t>
  </si>
  <si>
    <t>НАЛОГОВЫЕ И НЕНАЛОГОВЫЕ ДОХОДЫ</t>
  </si>
  <si>
    <t>РАСХОДЫ</t>
  </si>
  <si>
    <t>- налог на доходы физических лиц</t>
  </si>
  <si>
    <t xml:space="preserve">- единый сельскохозяйственный налог </t>
  </si>
  <si>
    <t>- налог на имущество физических лиц</t>
  </si>
  <si>
    <t>- земельный налог</t>
  </si>
  <si>
    <t>- налог, взим. в связи с примен.патентн. системы</t>
  </si>
  <si>
    <t>- госпошлина</t>
  </si>
  <si>
    <t>- акцизы на нефтепродукты</t>
  </si>
  <si>
    <t>- доходы от использования имущества</t>
  </si>
  <si>
    <t>- плата за негат.возд.на окр.среду</t>
  </si>
  <si>
    <t>- доходы от оказания платных услуг</t>
  </si>
  <si>
    <t>- доходы от реализации имущества</t>
  </si>
  <si>
    <t>- доходы от продажи земельных участков</t>
  </si>
  <si>
    <t>- штрафы, санкции, возмещение ущерба</t>
  </si>
  <si>
    <t>- прочие неналоговые доходы</t>
  </si>
  <si>
    <t>ДОХОДЫ</t>
  </si>
  <si>
    <t>Дотация на вырвнивание бюджетной обеспеченности</t>
  </si>
  <si>
    <t>Дотация на поддержку сбалансированности бюджетов</t>
  </si>
  <si>
    <t>Субсидии бюджетам бюджетной системы</t>
  </si>
  <si>
    <t>Субвенции бюджетам бюджетной системы</t>
  </si>
  <si>
    <t>Иные межбюджетные трансферты</t>
  </si>
  <si>
    <t>Прочие безвозмездные поступления</t>
  </si>
  <si>
    <t>Доходы бюджетов бюджетной системы от возврата остатков субсидий, субвенций и иных межбюджетных трансфертов, имеющих целевое назначение прошлых лет</t>
  </si>
  <si>
    <t>Возврат остатков субсидий, субвенций и иных межбюджетных трансфертов, имеющих назначение прошлых лет</t>
  </si>
  <si>
    <t>ВСЕГО ДОХОДОВ</t>
  </si>
  <si>
    <t>Общегосударственные вопросы</t>
  </si>
  <si>
    <t>Национальная оборона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</si>
  <si>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</si>
  <si>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</si>
  <si>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</si>
  <si>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</si>
  <si>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</si>
  <si>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</si>
  <si>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</si>
  <si>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</si>
  <si>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ВСЕГО РАСХОДОВ</t>
  </si>
  <si>
    <t>ДЕФИЦИТ(-)/ПРОФИЦИТ(+)</t>
  </si>
  <si>
    <t>ИСТОЧНИКИ ФИНАНСИРОВАНИЯ ДЕФИЦИТА БЮДЖЕТА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</si>
  <si>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</si>
  <si>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</si>
  <si>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ИЗМЕНЕНИЕ ОСТАТКОВ СРЕДСТВ НА СЧЕТАХ ПО УЧЕТУ СРЕДСТВ БЮДЖЕТА</t>
  </si>
  <si>
    <t>Здравоохранение</t>
  </si>
  <si>
    <t>Средства массовой информации</t>
  </si>
  <si>
    <t>Охрана окружающей среды</t>
  </si>
  <si>
    <t>- налог, взимаемой с применениме упрощ системы налоогоб</t>
  </si>
  <si>
    <t>- единый налог на вмененный доход</t>
  </si>
  <si>
    <t>Национальная безопасность и правоохранительная деятельность</t>
  </si>
  <si>
    <t>Ожидаемое исполнение бюджета Кемского муниципального округа  на 2025 год</t>
  </si>
  <si>
    <t>отчет на 01.10.2025 год</t>
  </si>
  <si>
    <t>Ожидаемое исполнение в 2025 году</t>
  </si>
  <si>
    <t>- туристический налог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</si>
</sst>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Times New Roman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Greek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49" fontId="5" fillId="2" borderId="1" xfId="0" applyNumberFormat="1" applyFont="1" applyFill="1" applyBorder="1" applyAlignment="1" applyProtection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/>
    <xf numFmtId="0" fontId="4" fillId="0" borderId="1" xfId="0" applyFont="1" applyBorder="1"/>
    <xf numFmtId="0" fontId="4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 wrapText="1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wrapText="1"/>
    </xf>
    <xf numFmtId="3" fontId="4" fillId="0" borderId="1" xfId="1" applyNumberFormat="1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3" fontId="5" fillId="3" borderId="1" xfId="0" applyNumberFormat="1" applyFont="1" applyFill="1" applyBorder="1" applyAlignment="1" applyProtection="1">
      <alignment horizontal="center" vertical="center" wrapText="1"/>
    </xf>
    <xf numFmtId="3" fontId="5" fillId="3" borderId="1" xfId="0" applyNumberFormat="1" applyFont="1" applyFill="1" applyBorder="1" applyAlignment="1" applyProtection="1">
      <alignment horizontal="center" wrapText="1"/>
    </xf>
  </cellXfs>
  <cellStyles count="2">
    <cellStyle name="Обычный" xfId="0" builtinId="0"/>
    <cellStyle name="Обычный_Исп бюджРК9мес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abSelected="1" topLeftCell="A28" workbookViewId="0">
      <selection activeCell="C54" sqref="C54"/>
    </sheetView>
  </sheetViews>
  <sheetFormatPr defaultRowHeight="15.75"/>
  <cols>
    <col min="1" max="1" width="69.5" style="4" customWidth="1"/>
    <col min="2" max="2" width="19.83203125" style="4" customWidth="1"/>
    <col min="3" max="3" width="25.1640625" style="4" customWidth="1"/>
    <col min="4" max="16384" width="9.33203125" style="4"/>
  </cols>
  <sheetData>
    <row r="1" spans="1:3" ht="28.5" customHeight="1">
      <c r="A1" s="26" t="s">
        <v>51</v>
      </c>
      <c r="B1" s="26"/>
      <c r="C1" s="26"/>
    </row>
    <row r="2" spans="1:3" ht="28.5" customHeight="1">
      <c r="A2" s="26"/>
      <c r="B2" s="26"/>
      <c r="C2" s="26"/>
    </row>
    <row r="3" spans="1:3">
      <c r="C3" s="15" t="s">
        <v>2</v>
      </c>
    </row>
    <row r="4" spans="1:3" ht="45.75" customHeight="1">
      <c r="A4" s="2" t="s">
        <v>0</v>
      </c>
      <c r="B4" s="16" t="s">
        <v>52</v>
      </c>
      <c r="C4" s="3" t="s">
        <v>53</v>
      </c>
    </row>
    <row r="5" spans="1:3" ht="24" customHeight="1">
      <c r="A5" s="5" t="s">
        <v>19</v>
      </c>
      <c r="B5" s="5"/>
      <c r="C5" s="6"/>
    </row>
    <row r="6" spans="1:3" ht="24.75" customHeight="1">
      <c r="A6" s="5" t="s">
        <v>3</v>
      </c>
      <c r="B6" s="12">
        <f>SUM(B7:B24)</f>
        <v>497556</v>
      </c>
      <c r="C6" s="12">
        <f>SUM(C7:C24)</f>
        <v>623384</v>
      </c>
    </row>
    <row r="7" spans="1:3">
      <c r="A7" s="1" t="s">
        <v>5</v>
      </c>
      <c r="B7" s="27">
        <v>348868</v>
      </c>
      <c r="C7" s="28">
        <v>457814</v>
      </c>
    </row>
    <row r="8" spans="1:3" ht="31.5">
      <c r="A8" s="1" t="s">
        <v>48</v>
      </c>
      <c r="B8" s="27">
        <v>1077</v>
      </c>
      <c r="C8" s="28">
        <v>1485</v>
      </c>
    </row>
    <row r="9" spans="1:3">
      <c r="A9" s="1" t="s">
        <v>6</v>
      </c>
      <c r="B9" s="27">
        <v>104812</v>
      </c>
      <c r="C9" s="28">
        <v>104812</v>
      </c>
    </row>
    <row r="10" spans="1:3">
      <c r="A10" s="1" t="s">
        <v>49</v>
      </c>
      <c r="B10" s="27">
        <v>21</v>
      </c>
      <c r="C10" s="28">
        <v>21</v>
      </c>
    </row>
    <row r="11" spans="1:3">
      <c r="A11" s="1" t="s">
        <v>54</v>
      </c>
      <c r="B11" s="27">
        <v>479</v>
      </c>
      <c r="C11" s="28">
        <v>600</v>
      </c>
    </row>
    <row r="12" spans="1:3">
      <c r="A12" s="1" t="s">
        <v>7</v>
      </c>
      <c r="B12" s="17">
        <v>483</v>
      </c>
      <c r="C12" s="14">
        <v>4698</v>
      </c>
    </row>
    <row r="13" spans="1:3">
      <c r="A13" s="1" t="s">
        <v>49</v>
      </c>
      <c r="B13" s="17">
        <v>7</v>
      </c>
      <c r="C13" s="14">
        <v>7</v>
      </c>
    </row>
    <row r="14" spans="1:3">
      <c r="A14" s="1" t="s">
        <v>8</v>
      </c>
      <c r="B14" s="17">
        <v>4594</v>
      </c>
      <c r="C14" s="14">
        <v>5195</v>
      </c>
    </row>
    <row r="15" spans="1:3" ht="15.75" customHeight="1">
      <c r="A15" s="1" t="s">
        <v>9</v>
      </c>
      <c r="B15" s="25">
        <v>1121</v>
      </c>
      <c r="C15" s="14">
        <v>1140</v>
      </c>
    </row>
    <row r="16" spans="1:3">
      <c r="A16" s="1" t="s">
        <v>10</v>
      </c>
      <c r="B16" s="25">
        <v>5955</v>
      </c>
      <c r="C16" s="14">
        <v>7600</v>
      </c>
    </row>
    <row r="17" spans="1:3">
      <c r="A17" s="1" t="s">
        <v>11</v>
      </c>
      <c r="B17" s="27">
        <v>6022</v>
      </c>
      <c r="C17" s="28">
        <v>8338</v>
      </c>
    </row>
    <row r="18" spans="1:3">
      <c r="A18" s="1" t="s">
        <v>12</v>
      </c>
      <c r="B18" s="17">
        <v>9722</v>
      </c>
      <c r="C18" s="14">
        <v>12564</v>
      </c>
    </row>
    <row r="19" spans="1:3">
      <c r="A19" s="1" t="s">
        <v>13</v>
      </c>
      <c r="B19" s="17">
        <v>709</v>
      </c>
      <c r="C19" s="14">
        <v>709</v>
      </c>
    </row>
    <row r="20" spans="1:3">
      <c r="A20" s="1" t="s">
        <v>14</v>
      </c>
      <c r="B20" s="17">
        <v>10687</v>
      </c>
      <c r="C20" s="14">
        <v>14264</v>
      </c>
    </row>
    <row r="21" spans="1:3">
      <c r="A21" s="1" t="s">
        <v>15</v>
      </c>
      <c r="B21" s="17">
        <v>781</v>
      </c>
      <c r="C21" s="14">
        <v>1308</v>
      </c>
    </row>
    <row r="22" spans="1:3" ht="15.75" customHeight="1">
      <c r="A22" s="1" t="s">
        <v>16</v>
      </c>
      <c r="B22" s="17">
        <v>720</v>
      </c>
      <c r="C22" s="14">
        <v>970</v>
      </c>
    </row>
    <row r="23" spans="1:3" ht="15.75" customHeight="1">
      <c r="A23" s="1" t="s">
        <v>17</v>
      </c>
      <c r="B23" s="17">
        <v>1498</v>
      </c>
      <c r="C23" s="14">
        <v>1859</v>
      </c>
    </row>
    <row r="24" spans="1:3">
      <c r="A24" s="1" t="s">
        <v>18</v>
      </c>
      <c r="B24" s="17">
        <v>0</v>
      </c>
      <c r="C24" s="14">
        <v>0</v>
      </c>
    </row>
    <row r="25" spans="1:3">
      <c r="A25" s="5" t="s">
        <v>1</v>
      </c>
      <c r="B25" s="14">
        <f>SUM(B26:B33)</f>
        <v>430271</v>
      </c>
      <c r="C25" s="14">
        <f>SUM(C26:C33)</f>
        <v>737761</v>
      </c>
    </row>
    <row r="26" spans="1:3">
      <c r="A26" s="6" t="s">
        <v>20</v>
      </c>
      <c r="B26" s="12">
        <v>2370</v>
      </c>
      <c r="C26" s="22">
        <v>3159</v>
      </c>
    </row>
    <row r="27" spans="1:3">
      <c r="A27" s="6" t="s">
        <v>21</v>
      </c>
      <c r="B27" s="12">
        <v>0</v>
      </c>
      <c r="C27" s="22">
        <v>0</v>
      </c>
    </row>
    <row r="28" spans="1:3">
      <c r="A28" s="6" t="s">
        <v>22</v>
      </c>
      <c r="B28" s="12">
        <v>145457</v>
      </c>
      <c r="C28" s="22">
        <v>331087</v>
      </c>
    </row>
    <row r="29" spans="1:3">
      <c r="A29" s="6" t="s">
        <v>23</v>
      </c>
      <c r="B29" s="12">
        <v>259455</v>
      </c>
      <c r="C29" s="22">
        <v>367459</v>
      </c>
    </row>
    <row r="30" spans="1:3">
      <c r="A30" s="6" t="s">
        <v>24</v>
      </c>
      <c r="B30" s="12">
        <v>22989</v>
      </c>
      <c r="C30" s="22">
        <v>36056</v>
      </c>
    </row>
    <row r="31" spans="1:3">
      <c r="A31" s="6" t="s">
        <v>25</v>
      </c>
      <c r="B31" s="12">
        <v>0</v>
      </c>
      <c r="C31" s="22">
        <v>0</v>
      </c>
    </row>
    <row r="32" spans="1:3" ht="47.25">
      <c r="A32" s="11" t="s">
        <v>26</v>
      </c>
      <c r="B32" s="18">
        <v>0</v>
      </c>
      <c r="C32" s="22">
        <v>0</v>
      </c>
    </row>
    <row r="33" spans="1:3" ht="47.25">
      <c r="A33" s="11" t="s">
        <v>27</v>
      </c>
      <c r="B33" s="18">
        <v>0</v>
      </c>
      <c r="C33" s="22">
        <v>0</v>
      </c>
    </row>
    <row r="34" spans="1:3">
      <c r="A34" s="5" t="s">
        <v>28</v>
      </c>
      <c r="B34" s="12">
        <f>B25+B6</f>
        <v>927827</v>
      </c>
      <c r="C34" s="22">
        <f>C25+C6</f>
        <v>1361145</v>
      </c>
    </row>
    <row r="35" spans="1:3" ht="24.75" customHeight="1">
      <c r="A35" s="5" t="s">
        <v>4</v>
      </c>
      <c r="B35" s="5"/>
      <c r="C35" s="23"/>
    </row>
    <row r="36" spans="1:3">
      <c r="A36" s="7" t="s">
        <v>29</v>
      </c>
      <c r="B36" s="21">
        <v>85705</v>
      </c>
      <c r="C36" s="24">
        <v>128951</v>
      </c>
    </row>
    <row r="37" spans="1:3">
      <c r="A37" s="7" t="s">
        <v>30</v>
      </c>
      <c r="B37" s="21">
        <v>438</v>
      </c>
      <c r="C37" s="24">
        <v>927</v>
      </c>
    </row>
    <row r="38" spans="1:3" ht="31.5">
      <c r="A38" s="7" t="s">
        <v>50</v>
      </c>
      <c r="B38" s="21">
        <v>5474</v>
      </c>
      <c r="C38" s="24">
        <v>7741</v>
      </c>
    </row>
    <row r="39" spans="1:3">
      <c r="A39" s="7" t="s">
        <v>31</v>
      </c>
      <c r="B39" s="21">
        <v>39151</v>
      </c>
      <c r="C39" s="24">
        <v>54996</v>
      </c>
    </row>
    <row r="40" spans="1:3">
      <c r="A40" s="7" t="s">
        <v>32</v>
      </c>
      <c r="B40" s="21">
        <v>135491</v>
      </c>
      <c r="C40" s="24">
        <v>322686</v>
      </c>
    </row>
    <row r="41" spans="1:3">
      <c r="A41" s="7" t="s">
        <v>47</v>
      </c>
      <c r="B41" s="21">
        <v>1698</v>
      </c>
      <c r="C41" s="24">
        <v>2389</v>
      </c>
    </row>
    <row r="42" spans="1:3">
      <c r="A42" s="7" t="s">
        <v>33</v>
      </c>
      <c r="B42" s="21">
        <v>503420</v>
      </c>
      <c r="C42" s="24">
        <v>700915</v>
      </c>
    </row>
    <row r="43" spans="1:3">
      <c r="A43" s="7" t="s">
        <v>34</v>
      </c>
      <c r="B43" s="21">
        <v>69146</v>
      </c>
      <c r="C43" s="24">
        <v>87296</v>
      </c>
    </row>
    <row r="44" spans="1:3">
      <c r="A44" s="7" t="s">
        <v>45</v>
      </c>
      <c r="B44" s="21">
        <v>0</v>
      </c>
      <c r="C44" s="24">
        <v>0</v>
      </c>
    </row>
    <row r="45" spans="1:3">
      <c r="A45" s="7" t="s">
        <v>35</v>
      </c>
      <c r="B45" s="21">
        <v>14524</v>
      </c>
      <c r="C45" s="24">
        <v>23146</v>
      </c>
    </row>
    <row r="46" spans="1:3">
      <c r="A46" s="7" t="s">
        <v>36</v>
      </c>
      <c r="B46" s="21">
        <v>19359</v>
      </c>
      <c r="C46" s="24">
        <v>35787</v>
      </c>
    </row>
    <row r="47" spans="1:3">
      <c r="A47" s="7" t="s">
        <v>46</v>
      </c>
      <c r="B47" s="21">
        <v>0</v>
      </c>
      <c r="C47" s="24">
        <v>0</v>
      </c>
    </row>
    <row r="48" spans="1:3" ht="31.5">
      <c r="A48" s="7" t="s">
        <v>37</v>
      </c>
      <c r="B48" s="21">
        <v>3892</v>
      </c>
      <c r="C48" s="24">
        <v>11057</v>
      </c>
    </row>
    <row r="49" spans="1:3" ht="47.25">
      <c r="A49" s="7" t="s">
        <v>38</v>
      </c>
      <c r="B49" s="21">
        <v>0</v>
      </c>
      <c r="C49" s="13">
        <v>1600</v>
      </c>
    </row>
    <row r="50" spans="1:3" ht="25.5" customHeight="1">
      <c r="A50" s="8" t="s">
        <v>39</v>
      </c>
      <c r="B50" s="13">
        <f>SUM(B36:B49)</f>
        <v>878298</v>
      </c>
      <c r="C50" s="13">
        <f>SUM(C36:C49)</f>
        <v>1377491</v>
      </c>
    </row>
    <row r="51" spans="1:3" ht="27.75" customHeight="1">
      <c r="A51" s="8" t="s">
        <v>40</v>
      </c>
      <c r="B51" s="13">
        <f>B34-B50</f>
        <v>49529</v>
      </c>
      <c r="C51" s="13">
        <f>C34-C50</f>
        <v>-16346</v>
      </c>
    </row>
    <row r="52" spans="1:3" ht="31.5">
      <c r="A52" s="8" t="s">
        <v>41</v>
      </c>
      <c r="B52" s="12">
        <f>B53+B54+B55</f>
        <v>49529</v>
      </c>
      <c r="C52" s="12">
        <f>C53+C54+C55</f>
        <v>16346</v>
      </c>
    </row>
    <row r="53" spans="1:3" ht="31.5">
      <c r="A53" s="9" t="s">
        <v>42</v>
      </c>
      <c r="B53" s="19">
        <v>-10000</v>
      </c>
      <c r="C53" s="12">
        <v>-1000</v>
      </c>
    </row>
    <row r="54" spans="1:3" ht="47.25">
      <c r="A54" s="9" t="s">
        <v>43</v>
      </c>
      <c r="B54" s="19">
        <v>1959</v>
      </c>
      <c r="C54" s="12">
        <v>-2121</v>
      </c>
    </row>
    <row r="55" spans="1:3" ht="31.5">
      <c r="A55" s="10" t="s">
        <v>44</v>
      </c>
      <c r="B55" s="20">
        <v>57570</v>
      </c>
      <c r="C55" s="12">
        <v>19467</v>
      </c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ananina</dc:creator>
  <cp:lastModifiedBy>Admin</cp:lastModifiedBy>
  <cp:lastPrinted>2018-10-30T14:13:49Z</cp:lastPrinted>
  <dcterms:created xsi:type="dcterms:W3CDTF">2015-11-09T07:41:46Z</dcterms:created>
  <dcterms:modified xsi:type="dcterms:W3CDTF">2025-10-31T11:54:45Z</dcterms:modified>
</cp:coreProperties>
</file>